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6608" windowHeight="9432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9" i="1"/>
  <c r="I89"/>
  <c r="H89"/>
  <c r="G89"/>
  <c r="F89"/>
  <c r="L194"/>
  <c r="L184"/>
  <c r="L175"/>
  <c r="L165"/>
  <c r="L176" s="1"/>
  <c r="L156"/>
  <c r="L146"/>
  <c r="L137"/>
  <c r="L127"/>
  <c r="L138" s="1"/>
  <c r="L118"/>
  <c r="L80"/>
  <c r="L70"/>
  <c r="L61"/>
  <c r="L51"/>
  <c r="L32"/>
  <c r="L23"/>
  <c r="L13"/>
  <c r="A109"/>
  <c r="B195"/>
  <c r="A195"/>
  <c r="J194"/>
  <c r="I194"/>
  <c r="H194"/>
  <c r="G194"/>
  <c r="F194"/>
  <c r="B185"/>
  <c r="A185"/>
  <c r="J184"/>
  <c r="J195" s="1"/>
  <c r="I184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G165"/>
  <c r="F165"/>
  <c r="B157"/>
  <c r="A157"/>
  <c r="J156"/>
  <c r="I156"/>
  <c r="H156"/>
  <c r="G156"/>
  <c r="F156"/>
  <c r="B147"/>
  <c r="A147"/>
  <c r="J146"/>
  <c r="I146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G127"/>
  <c r="F127"/>
  <c r="B119"/>
  <c r="A119"/>
  <c r="J118"/>
  <c r="I118"/>
  <c r="H118"/>
  <c r="G118"/>
  <c r="F118"/>
  <c r="B109"/>
  <c r="J108"/>
  <c r="I108"/>
  <c r="H108"/>
  <c r="B100"/>
  <c r="A100"/>
  <c r="J99"/>
  <c r="I99"/>
  <c r="H99"/>
  <c r="G99"/>
  <c r="F99"/>
  <c r="B90"/>
  <c r="A90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38" l="1"/>
  <c r="I157"/>
  <c r="G176"/>
  <c r="I195"/>
  <c r="L157"/>
  <c r="L195"/>
  <c r="H138"/>
  <c r="J157"/>
  <c r="H176"/>
  <c r="I119"/>
  <c r="H119"/>
  <c r="F100"/>
  <c r="G100"/>
  <c r="H43"/>
  <c r="I43"/>
  <c r="L119"/>
  <c r="J119"/>
  <c r="G119"/>
  <c r="H100"/>
  <c r="L81"/>
  <c r="J81"/>
  <c r="F81"/>
  <c r="L62"/>
  <c r="H62"/>
  <c r="J43"/>
  <c r="G43"/>
  <c r="F43"/>
  <c r="L100"/>
  <c r="J100"/>
  <c r="I100"/>
  <c r="F62"/>
  <c r="I81"/>
  <c r="H81"/>
  <c r="G81"/>
  <c r="J62"/>
  <c r="I62"/>
  <c r="G62"/>
  <c r="L24"/>
  <c r="F119"/>
  <c r="F138"/>
  <c r="F157"/>
  <c r="F176"/>
  <c r="F195"/>
  <c r="I24"/>
  <c r="F24"/>
  <c r="J24"/>
  <c r="H24"/>
  <c r="H196" l="1"/>
  <c r="L196"/>
  <c r="G196"/>
  <c r="J196"/>
  <c r="I196"/>
  <c r="F196"/>
</calcChain>
</file>

<file path=xl/sharedStrings.xml><?xml version="1.0" encoding="utf-8"?>
<sst xmlns="http://schemas.openxmlformats.org/spreadsheetml/2006/main" count="291" uniqueCount="114">
  <si>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</si>
  <si>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</si>
  <si>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</si>
  <si>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</si>
  <si>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</si>
  <si>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</si>
  <si>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</si>
  <si>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</si>
  <si>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</si>
  <si>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</si>
  <si>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</si>
  <si>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</si>
  <si>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</si>
  <si>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</si>
  <si>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</si>
  <si>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</si>
  <si>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</si>
  <si>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</si>
  <si>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</si>
  <si>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</si>
  <si>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</si>
  <si>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</si>
  <si>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</si>
  <si>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</si>
  <si>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</si>
  <si>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</si>
  <si>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</si>
  <si>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</si>
  <si>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</si>
  <si>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</si>
  <si>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</si>
  <si>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</si>
  <si>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</si>
  <si>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</si>
  <si>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</si>
  <si>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</si>
  <si>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МКОУ Козинская сош</t>
  </si>
  <si>
    <t>пром</t>
  </si>
  <si>
    <t>54-4г</t>
  </si>
  <si>
    <t>хлеб пшеничный</t>
  </si>
  <si>
    <t>54-1г</t>
  </si>
  <si>
    <t>54-3гн</t>
  </si>
  <si>
    <t>54-4м</t>
  </si>
  <si>
    <t>53-19з</t>
  </si>
  <si>
    <t>54-1хн</t>
  </si>
  <si>
    <t>54-7з</t>
  </si>
  <si>
    <t>1,09,25г</t>
  </si>
  <si>
    <t>каша вязкая молочная  пшенная</t>
  </si>
  <si>
    <t>масло сливочное( порциями )</t>
  </si>
  <si>
    <t>54-6к</t>
  </si>
  <si>
    <t>компот из кураги</t>
  </si>
  <si>
    <t>54-2хн</t>
  </si>
  <si>
    <t>прои</t>
  </si>
  <si>
    <t>Рассольник Ленинградский</t>
  </si>
  <si>
    <t>54-3с</t>
  </si>
  <si>
    <t>тефтели из говядины с рисом</t>
  </si>
  <si>
    <t>54-16м</t>
  </si>
  <si>
    <t>каша гречневая рассыпчетая</t>
  </si>
  <si>
    <t>54-46гн</t>
  </si>
  <si>
    <t xml:space="preserve">    хлеб  ржанной</t>
  </si>
  <si>
    <t>соус сметанный</t>
  </si>
  <si>
    <t>54-1соус</t>
  </si>
  <si>
    <t>54-19к</t>
  </si>
  <si>
    <t>чай с сахаром</t>
  </si>
  <si>
    <t>чай  с яблоком и сахаром</t>
  </si>
  <si>
    <t>54-2гн</t>
  </si>
  <si>
    <t>яблоко</t>
  </si>
  <si>
    <t>54-16з</t>
  </si>
  <si>
    <t>Борщ с капустой и картофелем со сметаной</t>
  </si>
  <si>
    <t>54-2с</t>
  </si>
  <si>
    <t>рыба запеченная  в сметанном соусе (минтай)</t>
  </si>
  <si>
    <t>54-9р</t>
  </si>
  <si>
    <t>Винегрет с растительным маслом</t>
  </si>
  <si>
    <t>Макароны отварные</t>
  </si>
  <si>
    <t>Кисель из клюквы</t>
  </si>
  <si>
    <t>54-25хн</t>
  </si>
  <si>
    <t>Соус белый основной</t>
  </si>
  <si>
    <t>54-2соус</t>
  </si>
  <si>
    <t>Запеканка из творога</t>
  </si>
  <si>
    <t>Чай с сахаром</t>
  </si>
  <si>
    <t>54-1гн</t>
  </si>
  <si>
    <t>Хлеб пшеничный</t>
  </si>
  <si>
    <t>Булочка с сахаром</t>
  </si>
  <si>
    <t>Салат из Белокачанной капусты</t>
  </si>
  <si>
    <t>Суп гороховый</t>
  </si>
  <si>
    <t>54-8с</t>
  </si>
  <si>
    <t>Плов с курицей</t>
  </si>
  <si>
    <t>54-12м</t>
  </si>
  <si>
    <t>Какао с молоком</t>
  </si>
  <si>
    <t>54-21гн</t>
  </si>
  <si>
    <t>Омлет натуральный</t>
  </si>
  <si>
    <t>54-1о</t>
  </si>
  <si>
    <t>Чай с лимоном и сахаром</t>
  </si>
  <si>
    <t>Хлеб ржаной</t>
  </si>
  <si>
    <t>Суп крестьянский с крупой (крупа рисовая)</t>
  </si>
  <si>
    <t>54-11с</t>
  </si>
  <si>
    <t>Котлеты из говядины</t>
  </si>
  <si>
    <t>Картофельное пюре</t>
  </si>
  <si>
    <t>54-11г</t>
  </si>
  <si>
    <t>Компот из смеси сухофруктов</t>
  </si>
  <si>
    <t>Соус красный основной</t>
  </si>
  <si>
    <t>54-3соус</t>
  </si>
  <si>
    <t>Каша жидкая рисовая</t>
  </si>
  <si>
    <t>54-26к</t>
  </si>
  <si>
    <t>Сок яблочный</t>
  </si>
  <si>
    <t>Огурец в нарезке</t>
  </si>
  <si>
    <t>54-2з</t>
  </si>
  <si>
    <t>Курица отварная</t>
  </si>
  <si>
    <t>54-21м</t>
  </si>
  <si>
    <t>Рис отварной</t>
  </si>
  <si>
    <t>54-6г</t>
  </si>
  <si>
    <t>Соус сметанный натуральный</t>
  </si>
  <si>
    <t>54-4соус</t>
  </si>
  <si>
    <t>Суп молочный с макаронными изделиями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</si>
</sst>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4" borderId="2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zoomScale="79" zoomScaleNormal="79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G31" sqref="G3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3" t="s">
        <v>36</v>
      </c>
      <c r="D1" s="64"/>
      <c r="E1" s="64"/>
      <c r="F1" s="13" t="s">
        <v>16</v>
      </c>
      <c r="G1" s="2" t="s">
        <v>17</v>
      </c>
      <c r="H1" s="65"/>
      <c r="I1" s="65"/>
      <c r="J1" s="65"/>
      <c r="K1" s="65"/>
    </row>
    <row r="2" spans="1:12" ht="17.399999999999999">
      <c r="A2" s="36" t="s">
        <v>6</v>
      </c>
      <c r="C2" s="2"/>
      <c r="G2" s="2" t="s">
        <v>18</v>
      </c>
      <c r="H2" s="65"/>
      <c r="I2" s="65"/>
      <c r="J2" s="65"/>
      <c r="K2" s="65"/>
    </row>
    <row r="3" spans="1:12" ht="17.25" customHeight="1">
      <c r="A3" s="4" t="s">
        <v>8</v>
      </c>
      <c r="C3" s="2"/>
      <c r="D3" s="3"/>
      <c r="E3" s="39" t="s">
        <v>9</v>
      </c>
      <c r="G3" s="2" t="s">
        <v>19</v>
      </c>
      <c r="H3" s="66" t="s">
        <v>46</v>
      </c>
      <c r="I3" s="66"/>
      <c r="J3" s="66"/>
      <c r="K3" s="66"/>
    </row>
    <row r="4" spans="1:12" ht="13.8" thickBot="1">
      <c r="C4" s="2"/>
      <c r="D4" s="4"/>
    </row>
    <row r="5" spans="1:12" ht="31.2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4.4">
      <c r="A6" s="21">
        <v>1</v>
      </c>
      <c r="B6" s="22">
        <v>1</v>
      </c>
      <c r="C6" s="23" t="s">
        <v>20</v>
      </c>
      <c r="D6" s="5" t="s">
        <v>21</v>
      </c>
      <c r="E6" s="51" t="s">
        <v>47</v>
      </c>
      <c r="F6" s="52">
        <v>200</v>
      </c>
      <c r="G6" s="52">
        <v>8</v>
      </c>
      <c r="H6" s="52">
        <v>10</v>
      </c>
      <c r="I6" s="52">
        <v>38</v>
      </c>
      <c r="J6" s="52">
        <v>132</v>
      </c>
      <c r="K6" s="53" t="s">
        <v>49</v>
      </c>
      <c r="L6" s="52">
        <v>14</v>
      </c>
    </row>
    <row r="7" spans="1:12" ht="14.4">
      <c r="A7" s="24"/>
      <c r="B7" s="16"/>
      <c r="C7" s="11"/>
      <c r="D7" s="6"/>
      <c r="E7" s="43" t="s">
        <v>48</v>
      </c>
      <c r="F7" s="49">
        <v>20</v>
      </c>
      <c r="G7" s="49">
        <v>0.2</v>
      </c>
      <c r="H7" s="49">
        <v>14.5</v>
      </c>
      <c r="I7" s="49">
        <v>0.3</v>
      </c>
      <c r="J7" s="49">
        <v>132.19999999999999</v>
      </c>
      <c r="K7" s="50" t="s">
        <v>43</v>
      </c>
      <c r="L7" s="49">
        <v>3</v>
      </c>
    </row>
    <row r="8" spans="1:12" ht="14.4">
      <c r="A8" s="24"/>
      <c r="B8" s="16"/>
      <c r="C8" s="11"/>
      <c r="D8" s="7" t="s">
        <v>22</v>
      </c>
      <c r="E8" s="43" t="s">
        <v>50</v>
      </c>
      <c r="F8" s="44">
        <v>200</v>
      </c>
      <c r="G8" s="44">
        <v>1</v>
      </c>
      <c r="H8" s="44">
        <v>0.1</v>
      </c>
      <c r="I8" s="44">
        <v>15.6</v>
      </c>
      <c r="J8" s="44">
        <v>67</v>
      </c>
      <c r="K8" s="45" t="s">
        <v>51</v>
      </c>
      <c r="L8" s="44">
        <v>6.1</v>
      </c>
    </row>
    <row r="9" spans="1:12" ht="14.4">
      <c r="A9" s="24"/>
      <c r="B9" s="16"/>
      <c r="C9" s="11"/>
      <c r="D9" s="7" t="s">
        <v>23</v>
      </c>
      <c r="E9" s="48" t="s">
        <v>39</v>
      </c>
      <c r="F9" s="49">
        <v>60</v>
      </c>
      <c r="G9" s="49">
        <v>4.5999999999999996</v>
      </c>
      <c r="H9" s="49">
        <v>0.5</v>
      </c>
      <c r="I9" s="49">
        <v>29.5</v>
      </c>
      <c r="J9" s="49">
        <v>140.6</v>
      </c>
      <c r="K9" s="50" t="s">
        <v>52</v>
      </c>
      <c r="L9" s="49">
        <v>2.7</v>
      </c>
    </row>
    <row r="10" spans="1:12" ht="14.4">
      <c r="A10" s="24"/>
      <c r="B10" s="16"/>
      <c r="C10" s="11"/>
      <c r="D10" s="7" t="s">
        <v>24</v>
      </c>
      <c r="E10" s="54"/>
      <c r="F10" s="55"/>
      <c r="G10" s="55"/>
      <c r="H10" s="55"/>
      <c r="I10" s="55"/>
      <c r="J10" s="55"/>
      <c r="K10" s="56"/>
      <c r="L10" s="55"/>
    </row>
    <row r="11" spans="1:12" ht="14.4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4.4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4.4">
      <c r="A13" s="25"/>
      <c r="B13" s="18"/>
      <c r="C13" s="8"/>
      <c r="D13" s="19" t="s">
        <v>33</v>
      </c>
      <c r="E13" s="9"/>
      <c r="F13" s="20">
        <f>SUM(F6:F12)</f>
        <v>480</v>
      </c>
      <c r="G13" s="20">
        <f t="shared" ref="G13:J13" si="0">SUM(G6:G12)</f>
        <v>13.799999999999999</v>
      </c>
      <c r="H13" s="20">
        <f t="shared" si="0"/>
        <v>25.1</v>
      </c>
      <c r="I13" s="20">
        <f t="shared" si="0"/>
        <v>83.4</v>
      </c>
      <c r="J13" s="20">
        <f t="shared" si="0"/>
        <v>471.79999999999995</v>
      </c>
      <c r="K13" s="26"/>
      <c r="L13" s="20">
        <f t="shared" ref="L13" si="1">SUM(L6:L12)</f>
        <v>25.8</v>
      </c>
    </row>
    <row r="14" spans="1:12" ht="14.4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8"/>
      <c r="F14" s="49"/>
      <c r="G14" s="49"/>
      <c r="H14" s="49"/>
      <c r="I14" s="49"/>
      <c r="J14" s="49"/>
      <c r="K14" s="50"/>
      <c r="L14" s="49"/>
    </row>
    <row r="15" spans="1:12" ht="14.4">
      <c r="A15" s="24"/>
      <c r="B15" s="16"/>
      <c r="C15" s="11"/>
      <c r="D15" s="7" t="s">
        <v>27</v>
      </c>
      <c r="E15" s="54" t="s">
        <v>53</v>
      </c>
      <c r="F15" s="55">
        <v>200</v>
      </c>
      <c r="G15" s="55">
        <v>4.8</v>
      </c>
      <c r="H15" s="55">
        <v>5.8</v>
      </c>
      <c r="I15" s="55">
        <v>13.6</v>
      </c>
      <c r="J15" s="55">
        <v>125.5</v>
      </c>
      <c r="K15" s="56" t="s">
        <v>54</v>
      </c>
      <c r="L15" s="55">
        <v>12</v>
      </c>
    </row>
    <row r="16" spans="1:12" ht="14.4">
      <c r="A16" s="24"/>
      <c r="B16" s="16"/>
      <c r="C16" s="11"/>
      <c r="D16" s="7" t="s">
        <v>28</v>
      </c>
      <c r="E16" s="48" t="s">
        <v>55</v>
      </c>
      <c r="F16" s="49">
        <v>80</v>
      </c>
      <c r="G16" s="49">
        <v>11.6</v>
      </c>
      <c r="H16" s="49">
        <v>11.7</v>
      </c>
      <c r="I16" s="49">
        <v>6.5</v>
      </c>
      <c r="J16" s="49">
        <v>177.5</v>
      </c>
      <c r="K16" s="50" t="s">
        <v>56</v>
      </c>
      <c r="L16" s="49">
        <v>21</v>
      </c>
    </row>
    <row r="17" spans="1:13" ht="14.4">
      <c r="A17" s="24"/>
      <c r="B17" s="16"/>
      <c r="C17" s="11"/>
      <c r="D17" s="7" t="s">
        <v>29</v>
      </c>
      <c r="E17" s="43" t="s">
        <v>57</v>
      </c>
      <c r="F17" s="44">
        <v>150</v>
      </c>
      <c r="G17" s="44">
        <v>8.1999999999999993</v>
      </c>
      <c r="H17" s="44">
        <v>6.3</v>
      </c>
      <c r="I17" s="44">
        <v>35.9</v>
      </c>
      <c r="J17" s="44">
        <v>233.7</v>
      </c>
      <c r="K17" s="45" t="s">
        <v>38</v>
      </c>
      <c r="L17" s="44">
        <v>8</v>
      </c>
    </row>
    <row r="18" spans="1:13" ht="14.4">
      <c r="A18" s="24"/>
      <c r="B18" s="16"/>
      <c r="C18" s="11"/>
      <c r="D18" s="7" t="s">
        <v>30</v>
      </c>
      <c r="E18" s="48" t="s">
        <v>64</v>
      </c>
      <c r="F18" s="49">
        <v>200</v>
      </c>
      <c r="G18" s="49">
        <v>0.2</v>
      </c>
      <c r="H18" s="49">
        <v>0.1</v>
      </c>
      <c r="I18" s="49">
        <v>7.5</v>
      </c>
      <c r="J18" s="49">
        <v>31.7</v>
      </c>
      <c r="K18" s="50" t="s">
        <v>58</v>
      </c>
      <c r="L18" s="49">
        <v>6.72</v>
      </c>
    </row>
    <row r="19" spans="1:13" ht="14.4">
      <c r="A19" s="24"/>
      <c r="B19" s="16"/>
      <c r="C19" s="11"/>
      <c r="D19" s="7" t="s">
        <v>31</v>
      </c>
      <c r="E19" s="48" t="s">
        <v>39</v>
      </c>
      <c r="F19" s="49">
        <v>60</v>
      </c>
      <c r="G19" s="49">
        <v>4.5999999999999996</v>
      </c>
      <c r="H19" s="49">
        <v>0.5</v>
      </c>
      <c r="I19" s="49">
        <v>29.5</v>
      </c>
      <c r="J19" s="49">
        <v>140.6</v>
      </c>
      <c r="K19" s="50" t="s">
        <v>37</v>
      </c>
      <c r="L19" s="49">
        <v>2.7</v>
      </c>
    </row>
    <row r="20" spans="1:13" ht="14.4">
      <c r="A20" s="24"/>
      <c r="B20" s="16"/>
      <c r="C20" s="11"/>
      <c r="D20" s="7" t="s">
        <v>32</v>
      </c>
      <c r="E20" s="58" t="s">
        <v>59</v>
      </c>
      <c r="F20" s="2">
        <v>40</v>
      </c>
      <c r="G20" s="49">
        <v>4.5999999999999996</v>
      </c>
      <c r="H20" s="49">
        <v>0.5</v>
      </c>
      <c r="I20" s="48">
        <v>13.4</v>
      </c>
      <c r="J20" s="49">
        <v>68.3</v>
      </c>
      <c r="K20" s="49" t="s">
        <v>37</v>
      </c>
      <c r="L20" s="50">
        <v>1.8</v>
      </c>
      <c r="M20" s="49"/>
    </row>
    <row r="21" spans="1:13" ht="14.4">
      <c r="A21" s="24"/>
      <c r="B21" s="16"/>
      <c r="C21" s="11"/>
      <c r="D21" s="6"/>
      <c r="E21" s="59" t="s">
        <v>60</v>
      </c>
      <c r="F21" s="2">
        <v>20</v>
      </c>
      <c r="G21" s="49">
        <v>0.3</v>
      </c>
      <c r="H21" s="49">
        <v>1.6</v>
      </c>
      <c r="I21" s="43">
        <v>0.7</v>
      </c>
      <c r="J21" s="49">
        <v>18.600000000000001</v>
      </c>
      <c r="K21" s="49" t="s">
        <v>61</v>
      </c>
      <c r="L21" s="50">
        <v>1</v>
      </c>
      <c r="M21" s="49"/>
    </row>
    <row r="22" spans="1:13" ht="14.4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3" ht="14.4">
      <c r="A23" s="25"/>
      <c r="B23" s="18"/>
      <c r="C23" s="8"/>
      <c r="D23" s="19" t="s">
        <v>33</v>
      </c>
      <c r="E23" s="12"/>
      <c r="F23" s="20">
        <f>SUM(F14:F22)</f>
        <v>750</v>
      </c>
      <c r="G23" s="20">
        <f t="shared" ref="G23:J23" si="2">SUM(G14:G22)</f>
        <v>34.299999999999997</v>
      </c>
      <c r="H23" s="20">
        <f t="shared" si="2"/>
        <v>26.500000000000004</v>
      </c>
      <c r="I23" s="20">
        <f t="shared" si="2"/>
        <v>107.10000000000001</v>
      </c>
      <c r="J23" s="20">
        <f t="shared" si="2"/>
        <v>795.90000000000009</v>
      </c>
      <c r="K23" s="26"/>
      <c r="L23" s="20">
        <f t="shared" ref="L23" si="3">SUM(L14:L22)</f>
        <v>53.22</v>
      </c>
    </row>
    <row r="24" spans="1:13" ht="15" thickBot="1">
      <c r="A24" s="30">
        <f>A6</f>
        <v>1</v>
      </c>
      <c r="B24" s="31">
        <f>B6</f>
        <v>1</v>
      </c>
      <c r="C24" s="60" t="s">
        <v>4</v>
      </c>
      <c r="D24" s="61"/>
      <c r="E24" s="32"/>
      <c r="F24" s="33">
        <f>F13+F23</f>
        <v>1230</v>
      </c>
      <c r="G24" s="33"/>
      <c r="H24" s="33">
        <f t="shared" ref="H24:J24" si="4">H13+H23</f>
        <v>51.600000000000009</v>
      </c>
      <c r="I24" s="33">
        <f t="shared" si="4"/>
        <v>190.5</v>
      </c>
      <c r="J24" s="33">
        <f t="shared" si="4"/>
        <v>1267.7</v>
      </c>
      <c r="K24" s="33"/>
      <c r="L24" s="33">
        <f t="shared" ref="L24" si="5">L13+L23</f>
        <v>79.02</v>
      </c>
    </row>
    <row r="25" spans="1:13" ht="14.4">
      <c r="A25" s="15">
        <v>1</v>
      </c>
      <c r="B25" s="16">
        <v>2</v>
      </c>
      <c r="C25" s="23" t="s">
        <v>20</v>
      </c>
      <c r="D25" s="5" t="s">
        <v>21</v>
      </c>
      <c r="E25" s="51" t="s">
        <v>113</v>
      </c>
      <c r="F25" s="52">
        <v>200</v>
      </c>
      <c r="G25" s="52">
        <v>5.5</v>
      </c>
      <c r="H25" s="52">
        <v>4.5</v>
      </c>
      <c r="I25" s="52">
        <v>17.899999999999999</v>
      </c>
      <c r="J25" s="52">
        <v>134.19999999999999</v>
      </c>
      <c r="K25" s="53" t="s">
        <v>62</v>
      </c>
      <c r="L25" s="52">
        <v>16</v>
      </c>
    </row>
    <row r="26" spans="1:13" ht="14.4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  <c r="L26" s="44"/>
    </row>
    <row r="27" spans="1:13" ht="14.4">
      <c r="A27" s="15"/>
      <c r="B27" s="16"/>
      <c r="C27" s="11"/>
      <c r="D27" s="7" t="s">
        <v>22</v>
      </c>
      <c r="E27" s="48" t="s">
        <v>63</v>
      </c>
      <c r="F27" s="49">
        <v>200</v>
      </c>
      <c r="G27" s="49">
        <v>0.2</v>
      </c>
      <c r="H27" s="49">
        <v>0</v>
      </c>
      <c r="I27" s="49">
        <v>6.4</v>
      </c>
      <c r="J27" s="49">
        <v>26.8</v>
      </c>
      <c r="K27" s="50" t="s">
        <v>65</v>
      </c>
      <c r="L27" s="49">
        <v>2.8</v>
      </c>
    </row>
    <row r="28" spans="1:13" ht="14.4">
      <c r="A28" s="15"/>
      <c r="B28" s="16"/>
      <c r="C28" s="11"/>
      <c r="D28" s="7" t="s">
        <v>23</v>
      </c>
      <c r="E28" s="43" t="s">
        <v>39</v>
      </c>
      <c r="F28" s="44">
        <v>90</v>
      </c>
      <c r="G28" s="44">
        <v>6.8</v>
      </c>
      <c r="H28" s="44">
        <v>0.7</v>
      </c>
      <c r="I28" s="44">
        <v>44.3</v>
      </c>
      <c r="J28" s="44">
        <v>211</v>
      </c>
      <c r="K28" s="45" t="s">
        <v>37</v>
      </c>
      <c r="L28" s="44">
        <v>2.7</v>
      </c>
    </row>
    <row r="29" spans="1:13" ht="14.4">
      <c r="A29" s="15"/>
      <c r="B29" s="16"/>
      <c r="C29" s="11"/>
      <c r="D29" s="7" t="s">
        <v>24</v>
      </c>
      <c r="E29" s="48" t="s">
        <v>66</v>
      </c>
      <c r="F29" s="49">
        <v>260</v>
      </c>
      <c r="G29" s="49">
        <v>1</v>
      </c>
      <c r="H29" s="49">
        <v>1</v>
      </c>
      <c r="I29" s="49">
        <v>25.5</v>
      </c>
      <c r="J29" s="49">
        <v>115.4</v>
      </c>
      <c r="K29" s="50" t="s">
        <v>37</v>
      </c>
      <c r="L29" s="49">
        <v>7.32</v>
      </c>
    </row>
    <row r="30" spans="1:13" ht="14.4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3" ht="14.4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3" ht="14.4">
      <c r="A32" s="17"/>
      <c r="B32" s="18"/>
      <c r="C32" s="8"/>
      <c r="D32" s="19" t="s">
        <v>33</v>
      </c>
      <c r="E32" s="9"/>
      <c r="F32" s="20">
        <f>SUM(F25:F31)</f>
        <v>750</v>
      </c>
      <c r="G32" s="20">
        <f t="shared" ref="G32" si="6">SUM(G25:G31)</f>
        <v>13.5</v>
      </c>
      <c r="H32" s="20">
        <f t="shared" ref="H32" si="7">SUM(H25:H31)</f>
        <v>6.2</v>
      </c>
      <c r="I32" s="20">
        <f t="shared" ref="I32" si="8">SUM(I25:I31)</f>
        <v>94.1</v>
      </c>
      <c r="J32" s="20">
        <f t="shared" ref="J32:L32" si="9">SUM(J25:J31)</f>
        <v>487.4</v>
      </c>
      <c r="K32" s="26"/>
      <c r="L32" s="20">
        <f t="shared" si="9"/>
        <v>28.82</v>
      </c>
    </row>
    <row r="33" spans="1:12" ht="14.4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8" t="s">
        <v>72</v>
      </c>
      <c r="F33" s="49">
        <v>60</v>
      </c>
      <c r="G33" s="49">
        <v>0.7</v>
      </c>
      <c r="H33" s="49">
        <v>5.4</v>
      </c>
      <c r="I33" s="49">
        <v>4</v>
      </c>
      <c r="J33" s="49">
        <v>67.099999999999994</v>
      </c>
      <c r="K33" s="50" t="s">
        <v>67</v>
      </c>
      <c r="L33" s="49">
        <v>6.5</v>
      </c>
    </row>
    <row r="34" spans="1:12" ht="14.4">
      <c r="A34" s="15"/>
      <c r="B34" s="16"/>
      <c r="C34" s="11"/>
      <c r="D34" s="7" t="s">
        <v>27</v>
      </c>
      <c r="E34" s="43" t="s">
        <v>68</v>
      </c>
      <c r="F34" s="44">
        <v>200</v>
      </c>
      <c r="G34" s="44">
        <v>4.7</v>
      </c>
      <c r="H34" s="44">
        <v>5.7</v>
      </c>
      <c r="I34" s="44">
        <v>10.1</v>
      </c>
      <c r="J34" s="44">
        <v>110.4</v>
      </c>
      <c r="K34" s="45" t="s">
        <v>69</v>
      </c>
      <c r="L34" s="44">
        <v>14</v>
      </c>
    </row>
    <row r="35" spans="1:12" ht="14.4">
      <c r="A35" s="15"/>
      <c r="B35" s="16"/>
      <c r="C35" s="11"/>
      <c r="D35" s="7" t="s">
        <v>28</v>
      </c>
      <c r="E35" s="54" t="s">
        <v>70</v>
      </c>
      <c r="F35" s="55">
        <v>80</v>
      </c>
      <c r="G35" s="55">
        <v>15.2</v>
      </c>
      <c r="H35" s="55">
        <v>17.600000000000001</v>
      </c>
      <c r="I35" s="55">
        <v>4.4000000000000004</v>
      </c>
      <c r="J35" s="55">
        <v>236.5</v>
      </c>
      <c r="K35" s="56" t="s">
        <v>71</v>
      </c>
      <c r="L35" s="55">
        <v>18</v>
      </c>
    </row>
    <row r="36" spans="1:12" ht="14.4">
      <c r="A36" s="15"/>
      <c r="B36" s="16"/>
      <c r="C36" s="11"/>
      <c r="D36" s="7" t="s">
        <v>29</v>
      </c>
      <c r="E36" s="43" t="s">
        <v>73</v>
      </c>
      <c r="F36" s="44">
        <v>150</v>
      </c>
      <c r="G36" s="44">
        <v>5.3</v>
      </c>
      <c r="H36" s="44">
        <v>4.9000000000000004</v>
      </c>
      <c r="I36" s="44">
        <v>32.799999999999997</v>
      </c>
      <c r="J36" s="44">
        <v>196.8</v>
      </c>
      <c r="K36" s="45" t="s">
        <v>40</v>
      </c>
      <c r="L36" s="44">
        <v>5</v>
      </c>
    </row>
    <row r="37" spans="1:12" ht="14.4">
      <c r="A37" s="15"/>
      <c r="B37" s="16"/>
      <c r="C37" s="11"/>
      <c r="D37" s="7" t="s">
        <v>30</v>
      </c>
      <c r="E37" s="48" t="s">
        <v>74</v>
      </c>
      <c r="F37" s="49">
        <v>200</v>
      </c>
      <c r="G37" s="49">
        <v>0.1</v>
      </c>
      <c r="H37" s="49">
        <v>0</v>
      </c>
      <c r="I37" s="49">
        <v>14</v>
      </c>
      <c r="J37" s="49">
        <v>56.8</v>
      </c>
      <c r="K37" s="50" t="s">
        <v>75</v>
      </c>
      <c r="L37" s="49">
        <v>3.5</v>
      </c>
    </row>
    <row r="38" spans="1:12" ht="14.4">
      <c r="A38" s="15"/>
      <c r="B38" s="16"/>
      <c r="C38" s="11"/>
      <c r="D38" s="7" t="s">
        <v>31</v>
      </c>
      <c r="E38" s="48" t="s">
        <v>39</v>
      </c>
      <c r="F38" s="49">
        <v>60</v>
      </c>
      <c r="G38" s="49">
        <v>4.5999999999999996</v>
      </c>
      <c r="H38" s="49">
        <v>0.5</v>
      </c>
      <c r="I38" s="49">
        <v>29.5</v>
      </c>
      <c r="J38" s="49">
        <v>140.6</v>
      </c>
      <c r="K38" s="50" t="s">
        <v>37</v>
      </c>
      <c r="L38" s="49">
        <v>2.7</v>
      </c>
    </row>
    <row r="39" spans="1:12" ht="14.4">
      <c r="A39" s="15"/>
      <c r="B39" s="16"/>
      <c r="C39" s="11"/>
      <c r="D39" s="7" t="s">
        <v>32</v>
      </c>
      <c r="E39" s="48"/>
      <c r="F39" s="49"/>
      <c r="G39" s="49"/>
      <c r="H39" s="49"/>
      <c r="I39" s="49"/>
      <c r="J39" s="49"/>
      <c r="K39" s="50"/>
      <c r="L39" s="49"/>
    </row>
    <row r="40" spans="1:12" ht="14.4">
      <c r="A40" s="15"/>
      <c r="B40" s="16"/>
      <c r="C40" s="11"/>
      <c r="D40" s="6"/>
      <c r="E40" s="48" t="s">
        <v>76</v>
      </c>
      <c r="F40" s="49">
        <v>20</v>
      </c>
      <c r="G40" s="49">
        <v>0.5</v>
      </c>
      <c r="H40" s="49">
        <v>0.8</v>
      </c>
      <c r="I40" s="49">
        <v>0.9</v>
      </c>
      <c r="J40" s="49">
        <v>12.5</v>
      </c>
      <c r="K40" s="50" t="s">
        <v>77</v>
      </c>
      <c r="L40" s="49">
        <v>0.5</v>
      </c>
    </row>
    <row r="41" spans="1:12" ht="14.4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4.4">
      <c r="A42" s="17"/>
      <c r="B42" s="18"/>
      <c r="C42" s="8"/>
      <c r="D42" s="19" t="s">
        <v>33</v>
      </c>
      <c r="E42" s="12"/>
      <c r="F42" s="20">
        <f>SUM(F33:F41)</f>
        <v>770</v>
      </c>
      <c r="G42" s="20">
        <f t="shared" ref="G42" si="10">SUM(G33:G41)</f>
        <v>31.1</v>
      </c>
      <c r="H42" s="20">
        <f t="shared" ref="H42" si="11">SUM(H33:H41)</f>
        <v>34.9</v>
      </c>
      <c r="I42" s="20">
        <f t="shared" ref="I42" si="12">SUM(I33:I41)</f>
        <v>95.7</v>
      </c>
      <c r="J42" s="20">
        <f t="shared" ref="J42" si="13">SUM(J33:J41)</f>
        <v>820.69999999999993</v>
      </c>
      <c r="K42" s="26"/>
      <c r="L42" s="20">
        <v>50.2</v>
      </c>
    </row>
    <row r="43" spans="1:12" ht="15.75" customHeight="1" thickBot="1">
      <c r="A43" s="34">
        <f>A25</f>
        <v>1</v>
      </c>
      <c r="B43" s="34">
        <f>B25</f>
        <v>2</v>
      </c>
      <c r="C43" s="60" t="s">
        <v>4</v>
      </c>
      <c r="D43" s="61"/>
      <c r="E43" s="32"/>
      <c r="F43" s="33">
        <f>F32+F42</f>
        <v>1520</v>
      </c>
      <c r="G43" s="33">
        <f t="shared" ref="G43" si="14">G32+G42</f>
        <v>44.6</v>
      </c>
      <c r="H43" s="33">
        <f t="shared" ref="H43" si="15">H32+H42</f>
        <v>41.1</v>
      </c>
      <c r="I43" s="33">
        <f t="shared" ref="I43" si="16">I32+I42</f>
        <v>189.8</v>
      </c>
      <c r="J43" s="33">
        <f t="shared" ref="J43" si="17">J32+J42</f>
        <v>1308.0999999999999</v>
      </c>
      <c r="K43" s="33"/>
      <c r="L43" s="33">
        <v>79.02</v>
      </c>
    </row>
    <row r="44" spans="1:12" ht="14.4">
      <c r="A44" s="21">
        <v>1</v>
      </c>
      <c r="B44" s="22">
        <v>3</v>
      </c>
      <c r="C44" s="23" t="s">
        <v>20</v>
      </c>
      <c r="D44" s="5" t="s">
        <v>21</v>
      </c>
      <c r="E44" s="51" t="s">
        <v>78</v>
      </c>
      <c r="F44" s="52">
        <v>180</v>
      </c>
      <c r="G44" s="52">
        <v>35.6</v>
      </c>
      <c r="H44" s="52">
        <v>12.8</v>
      </c>
      <c r="I44" s="52">
        <v>26</v>
      </c>
      <c r="J44" s="52">
        <v>361.5</v>
      </c>
      <c r="K44" s="53" t="s">
        <v>40</v>
      </c>
      <c r="L44" s="52">
        <v>18</v>
      </c>
    </row>
    <row r="45" spans="1:12" ht="14.4">
      <c r="A45" s="24"/>
      <c r="B45" s="16"/>
      <c r="C45" s="11"/>
      <c r="D45" s="6"/>
      <c r="E45" s="48"/>
      <c r="F45" s="49"/>
      <c r="G45" s="49"/>
      <c r="H45" s="49"/>
      <c r="I45" s="49"/>
      <c r="J45" s="49"/>
      <c r="K45" s="50"/>
      <c r="L45" s="49"/>
    </row>
    <row r="46" spans="1:12" ht="14.4">
      <c r="A46" s="24"/>
      <c r="B46" s="16"/>
      <c r="C46" s="11"/>
      <c r="D46" s="7" t="s">
        <v>22</v>
      </c>
      <c r="E46" s="48" t="s">
        <v>79</v>
      </c>
      <c r="F46" s="49">
        <v>200</v>
      </c>
      <c r="G46" s="49">
        <v>0.2</v>
      </c>
      <c r="H46" s="49">
        <v>0</v>
      </c>
      <c r="I46" s="49">
        <v>0.1</v>
      </c>
      <c r="J46" s="49">
        <v>1.4</v>
      </c>
      <c r="K46" s="50" t="s">
        <v>80</v>
      </c>
      <c r="L46" s="49">
        <v>2.8</v>
      </c>
    </row>
    <row r="47" spans="1:12" ht="14.4">
      <c r="A47" s="24"/>
      <c r="B47" s="16"/>
      <c r="C47" s="11"/>
      <c r="D47" s="7" t="s">
        <v>23</v>
      </c>
      <c r="E47" s="48" t="s">
        <v>81</v>
      </c>
      <c r="F47" s="49">
        <v>60</v>
      </c>
      <c r="G47" s="49">
        <v>4.5999999999999996</v>
      </c>
      <c r="H47" s="49">
        <v>0.5</v>
      </c>
      <c r="I47" s="49">
        <v>29.5</v>
      </c>
      <c r="J47" s="49">
        <v>140.6</v>
      </c>
      <c r="K47" s="50" t="s">
        <v>37</v>
      </c>
      <c r="L47" s="49">
        <v>2.7</v>
      </c>
    </row>
    <row r="48" spans="1:12" ht="14.4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  <c r="L48" s="44"/>
    </row>
    <row r="49" spans="1:12" ht="14.4">
      <c r="A49" s="24"/>
      <c r="B49" s="16"/>
      <c r="C49" s="11"/>
      <c r="D49" s="6"/>
      <c r="E49" s="43" t="s">
        <v>82</v>
      </c>
      <c r="F49" s="44">
        <v>60</v>
      </c>
      <c r="G49" s="44">
        <v>4.5999999999999996</v>
      </c>
      <c r="H49" s="44">
        <v>1.4</v>
      </c>
      <c r="I49" s="44">
        <v>32</v>
      </c>
      <c r="J49" s="44">
        <v>159.6</v>
      </c>
      <c r="K49" s="45" t="s">
        <v>37</v>
      </c>
      <c r="L49" s="44">
        <v>9</v>
      </c>
    </row>
    <row r="50" spans="1:12" ht="14.4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4.4">
      <c r="A51" s="25"/>
      <c r="B51" s="18"/>
      <c r="C51" s="8"/>
      <c r="D51" s="19" t="s">
        <v>33</v>
      </c>
      <c r="E51" s="9"/>
      <c r="F51" s="20">
        <f>SUM(F44:F50)</f>
        <v>500</v>
      </c>
      <c r="G51" s="20">
        <f t="shared" ref="G51" si="18">SUM(G44:G50)</f>
        <v>45.000000000000007</v>
      </c>
      <c r="H51" s="20">
        <f t="shared" ref="H51" si="19">SUM(H44:H50)</f>
        <v>14.700000000000001</v>
      </c>
      <c r="I51" s="20">
        <f t="shared" ref="I51" si="20">SUM(I44:I50)</f>
        <v>87.6</v>
      </c>
      <c r="J51" s="20">
        <f t="shared" ref="J51:L51" si="21">SUM(J44:J50)</f>
        <v>663.1</v>
      </c>
      <c r="K51" s="26"/>
      <c r="L51" s="20">
        <f t="shared" si="21"/>
        <v>32.5</v>
      </c>
    </row>
    <row r="52" spans="1:12" ht="14.4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83</v>
      </c>
      <c r="F52" s="44">
        <v>60</v>
      </c>
      <c r="G52" s="44">
        <v>1.5</v>
      </c>
      <c r="H52" s="44">
        <v>6.1</v>
      </c>
      <c r="I52" s="44">
        <v>6.2</v>
      </c>
      <c r="J52" s="44">
        <v>85.8</v>
      </c>
      <c r="K52" s="45" t="s">
        <v>45</v>
      </c>
      <c r="L52" s="44">
        <v>4.5</v>
      </c>
    </row>
    <row r="53" spans="1:12" ht="14.4">
      <c r="A53" s="24"/>
      <c r="B53" s="16"/>
      <c r="C53" s="11"/>
      <c r="D53" s="7" t="s">
        <v>27</v>
      </c>
      <c r="E53" s="43" t="s">
        <v>84</v>
      </c>
      <c r="F53" s="44">
        <v>200</v>
      </c>
      <c r="G53" s="44">
        <v>6.7</v>
      </c>
      <c r="H53" s="44">
        <v>4.5999999999999996</v>
      </c>
      <c r="I53" s="44">
        <v>16.3</v>
      </c>
      <c r="J53" s="44">
        <v>133.1</v>
      </c>
      <c r="K53" s="45" t="s">
        <v>85</v>
      </c>
      <c r="L53" s="44">
        <v>14</v>
      </c>
    </row>
    <row r="54" spans="1:12" ht="14.4">
      <c r="A54" s="24"/>
      <c r="B54" s="16"/>
      <c r="C54" s="11"/>
      <c r="D54" s="7" t="s">
        <v>28</v>
      </c>
      <c r="E54" s="48" t="s">
        <v>86</v>
      </c>
      <c r="F54" s="49">
        <v>200</v>
      </c>
      <c r="G54" s="49">
        <v>27.2</v>
      </c>
      <c r="H54" s="49">
        <v>8.1</v>
      </c>
      <c r="I54" s="49">
        <v>33.200000000000003</v>
      </c>
      <c r="J54" s="49">
        <v>314.60000000000002</v>
      </c>
      <c r="K54" s="50" t="s">
        <v>87</v>
      </c>
      <c r="L54" s="49">
        <v>20.82</v>
      </c>
    </row>
    <row r="55" spans="1:12" ht="14.4">
      <c r="A55" s="24"/>
      <c r="B55" s="16"/>
      <c r="C55" s="11"/>
      <c r="D55" s="7" t="s">
        <v>29</v>
      </c>
      <c r="E55" s="54"/>
      <c r="F55" s="55"/>
      <c r="G55" s="55"/>
      <c r="H55" s="55"/>
      <c r="I55" s="55"/>
      <c r="J55" s="55"/>
      <c r="K55" s="56"/>
      <c r="L55" s="55"/>
    </row>
    <row r="56" spans="1:12" ht="14.4">
      <c r="A56" s="24"/>
      <c r="B56" s="16"/>
      <c r="C56" s="11"/>
      <c r="D56" s="7" t="s">
        <v>30</v>
      </c>
      <c r="E56" s="48" t="s">
        <v>88</v>
      </c>
      <c r="F56" s="49">
        <v>200</v>
      </c>
      <c r="G56" s="49">
        <v>4.7</v>
      </c>
      <c r="H56" s="49">
        <v>3.5</v>
      </c>
      <c r="I56" s="49">
        <v>12.5</v>
      </c>
      <c r="J56" s="49">
        <v>100.4</v>
      </c>
      <c r="K56" s="50" t="s">
        <v>89</v>
      </c>
      <c r="L56" s="49">
        <v>4.5</v>
      </c>
    </row>
    <row r="57" spans="1:12" ht="14.4">
      <c r="A57" s="24"/>
      <c r="B57" s="16"/>
      <c r="C57" s="11"/>
      <c r="D57" s="7" t="s">
        <v>31</v>
      </c>
      <c r="E57" s="48" t="s">
        <v>81</v>
      </c>
      <c r="F57" s="49">
        <v>90</v>
      </c>
      <c r="G57" s="49">
        <v>6.8</v>
      </c>
      <c r="H57" s="49">
        <v>0.7</v>
      </c>
      <c r="I57" s="49">
        <v>44.3</v>
      </c>
      <c r="J57" s="49">
        <v>211</v>
      </c>
      <c r="K57" s="50" t="s">
        <v>37</v>
      </c>
      <c r="L57" s="49">
        <v>2.7</v>
      </c>
    </row>
    <row r="58" spans="1:12" ht="14.4">
      <c r="A58" s="24"/>
      <c r="B58" s="16"/>
      <c r="C58" s="11"/>
      <c r="D58" s="7" t="s">
        <v>32</v>
      </c>
      <c r="E58" s="48"/>
      <c r="F58" s="49"/>
      <c r="G58" s="49"/>
      <c r="H58" s="49"/>
      <c r="I58" s="49"/>
      <c r="J58" s="49"/>
      <c r="K58" s="50"/>
      <c r="L58" s="49"/>
    </row>
    <row r="59" spans="1:12" ht="14.4">
      <c r="A59" s="24"/>
      <c r="B59" s="16"/>
      <c r="C59" s="11"/>
      <c r="D59" s="6"/>
      <c r="E59" s="48"/>
      <c r="F59" s="49"/>
      <c r="G59" s="49"/>
      <c r="H59" s="49"/>
      <c r="I59" s="49"/>
      <c r="J59" s="49"/>
      <c r="K59" s="50"/>
      <c r="L59" s="49"/>
    </row>
    <row r="60" spans="1:12" ht="14.4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4.4">
      <c r="A61" s="25"/>
      <c r="B61" s="18"/>
      <c r="C61" s="8"/>
      <c r="D61" s="19" t="s">
        <v>33</v>
      </c>
      <c r="E61" s="12"/>
      <c r="F61" s="20">
        <f>SUM(F52:F60)</f>
        <v>750</v>
      </c>
      <c r="G61" s="20">
        <f t="shared" ref="G61" si="22">SUM(G52:G60)</f>
        <v>46.9</v>
      </c>
      <c r="H61" s="20">
        <f t="shared" ref="H61" si="23">SUM(H52:H60)</f>
        <v>22.999999999999996</v>
      </c>
      <c r="I61" s="20">
        <f t="shared" ref="I61" si="24">SUM(I52:I60)</f>
        <v>112.5</v>
      </c>
      <c r="J61" s="20">
        <f t="shared" ref="J61:L61" si="25">SUM(J52:J60)</f>
        <v>844.9</v>
      </c>
      <c r="K61" s="26"/>
      <c r="L61" s="20">
        <f t="shared" si="25"/>
        <v>46.52</v>
      </c>
    </row>
    <row r="62" spans="1:12" ht="15.75" customHeight="1" thickBot="1">
      <c r="A62" s="30">
        <f>A44</f>
        <v>1</v>
      </c>
      <c r="B62" s="31">
        <f>B44</f>
        <v>3</v>
      </c>
      <c r="C62" s="60" t="s">
        <v>4</v>
      </c>
      <c r="D62" s="61"/>
      <c r="E62" s="32"/>
      <c r="F62" s="33">
        <f>F51+F61</f>
        <v>1250</v>
      </c>
      <c r="G62" s="33">
        <f t="shared" ref="G62" si="26">G51+G61</f>
        <v>91.9</v>
      </c>
      <c r="H62" s="33">
        <f t="shared" ref="H62" si="27">H51+H61</f>
        <v>37.699999999999996</v>
      </c>
      <c r="I62" s="33">
        <f t="shared" ref="I62" si="28">I51+I61</f>
        <v>200.1</v>
      </c>
      <c r="J62" s="33">
        <f t="shared" ref="J62:L62" si="29">J51+J61</f>
        <v>1508</v>
      </c>
      <c r="K62" s="33"/>
      <c r="L62" s="33">
        <f t="shared" si="29"/>
        <v>79.02000000000001</v>
      </c>
    </row>
    <row r="63" spans="1:12" ht="15" thickBot="1">
      <c r="A63" s="21">
        <v>1</v>
      </c>
      <c r="B63" s="22">
        <v>4</v>
      </c>
      <c r="C63" s="23" t="s">
        <v>20</v>
      </c>
      <c r="D63" s="5" t="s">
        <v>21</v>
      </c>
      <c r="E63" s="40" t="s">
        <v>90</v>
      </c>
      <c r="F63" s="41">
        <v>200</v>
      </c>
      <c r="G63" s="41">
        <v>16.899999999999999</v>
      </c>
      <c r="H63" s="41">
        <v>24</v>
      </c>
      <c r="I63" s="41">
        <v>4.3</v>
      </c>
      <c r="J63" s="41">
        <v>300.7</v>
      </c>
      <c r="K63" s="42" t="s">
        <v>91</v>
      </c>
      <c r="L63" s="41">
        <v>15</v>
      </c>
    </row>
    <row r="64" spans="1:12" ht="14.4">
      <c r="A64" s="24"/>
      <c r="B64" s="16"/>
      <c r="C64" s="11"/>
      <c r="D64" s="6"/>
      <c r="E64" s="40"/>
      <c r="F64" s="44"/>
      <c r="G64" s="44"/>
      <c r="H64" s="44"/>
      <c r="I64" s="44"/>
      <c r="J64" s="44"/>
      <c r="K64" s="45"/>
      <c r="L64" s="44"/>
    </row>
    <row r="65" spans="1:12" ht="14.4">
      <c r="A65" s="24"/>
      <c r="B65" s="16"/>
      <c r="C65" s="11"/>
      <c r="D65" s="7" t="s">
        <v>22</v>
      </c>
      <c r="E65" s="48" t="s">
        <v>92</v>
      </c>
      <c r="F65" s="49">
        <v>200</v>
      </c>
      <c r="G65" s="49">
        <v>0.2</v>
      </c>
      <c r="H65" s="49">
        <v>0.1</v>
      </c>
      <c r="I65" s="49">
        <v>6.6</v>
      </c>
      <c r="J65" s="49">
        <v>27.6</v>
      </c>
      <c r="K65" s="50" t="s">
        <v>41</v>
      </c>
      <c r="L65" s="49">
        <v>4</v>
      </c>
    </row>
    <row r="66" spans="1:12" ht="14.4">
      <c r="A66" s="24"/>
      <c r="B66" s="16"/>
      <c r="C66" s="11"/>
      <c r="D66" s="7" t="s">
        <v>23</v>
      </c>
      <c r="E66" s="43" t="s">
        <v>93</v>
      </c>
      <c r="F66" s="44">
        <v>40</v>
      </c>
      <c r="G66" s="44">
        <v>2.6</v>
      </c>
      <c r="H66" s="44">
        <v>0.5</v>
      </c>
      <c r="I66" s="44">
        <v>13.4</v>
      </c>
      <c r="J66" s="44">
        <v>68.3</v>
      </c>
      <c r="K66" s="45" t="s">
        <v>37</v>
      </c>
      <c r="L66" s="44">
        <v>1.8</v>
      </c>
    </row>
    <row r="67" spans="1:12" ht="14.4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  <c r="L67" s="44"/>
    </row>
    <row r="68" spans="1:12" ht="14.4">
      <c r="A68" s="24"/>
      <c r="B68" s="16"/>
      <c r="C68" s="11"/>
      <c r="D68" s="6"/>
      <c r="E68" s="48" t="s">
        <v>81</v>
      </c>
      <c r="F68" s="49">
        <v>60</v>
      </c>
      <c r="G68" s="49">
        <v>4.5999999999999996</v>
      </c>
      <c r="H68" s="49">
        <v>0.5</v>
      </c>
      <c r="I68" s="49">
        <v>29.5</v>
      </c>
      <c r="J68" s="49">
        <v>140.6</v>
      </c>
      <c r="K68" s="50" t="s">
        <v>37</v>
      </c>
      <c r="L68" s="49">
        <v>2.7</v>
      </c>
    </row>
    <row r="69" spans="1:12" ht="14.4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4.4">
      <c r="A70" s="25"/>
      <c r="B70" s="18"/>
      <c r="C70" s="8"/>
      <c r="D70" s="19" t="s">
        <v>33</v>
      </c>
      <c r="E70" s="9"/>
      <c r="F70" s="20">
        <f>SUM(F63:F69)</f>
        <v>500</v>
      </c>
      <c r="G70" s="20">
        <f t="shared" ref="G70" si="30">SUM(G63:G69)</f>
        <v>24.299999999999997</v>
      </c>
      <c r="H70" s="20">
        <f t="shared" ref="H70" si="31">SUM(H63:H69)</f>
        <v>25.1</v>
      </c>
      <c r="I70" s="20">
        <f t="shared" ref="I70" si="32">SUM(I63:I69)</f>
        <v>53.8</v>
      </c>
      <c r="J70" s="20">
        <f t="shared" ref="J70:L70" si="33">SUM(J63:J69)</f>
        <v>537.20000000000005</v>
      </c>
      <c r="K70" s="26"/>
      <c r="L70" s="20">
        <f t="shared" si="33"/>
        <v>23.5</v>
      </c>
    </row>
    <row r="71" spans="1:12" ht="14.4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8"/>
      <c r="F71" s="49"/>
      <c r="G71" s="49"/>
      <c r="H71" s="49"/>
      <c r="I71" s="49"/>
      <c r="J71" s="49"/>
      <c r="K71" s="50"/>
      <c r="L71" s="49"/>
    </row>
    <row r="72" spans="1:12" ht="14.4">
      <c r="A72" s="24"/>
      <c r="B72" s="16"/>
      <c r="C72" s="11"/>
      <c r="D72" s="7" t="s">
        <v>27</v>
      </c>
      <c r="E72" s="43" t="s">
        <v>94</v>
      </c>
      <c r="F72" s="44">
        <v>200</v>
      </c>
      <c r="G72" s="44">
        <v>5</v>
      </c>
      <c r="H72" s="44">
        <v>5.8</v>
      </c>
      <c r="I72" s="44">
        <v>11.3</v>
      </c>
      <c r="J72" s="44">
        <v>116.9</v>
      </c>
      <c r="K72" s="45" t="s">
        <v>95</v>
      </c>
      <c r="L72" s="44">
        <v>18</v>
      </c>
    </row>
    <row r="73" spans="1:12" ht="14.4">
      <c r="A73" s="24"/>
      <c r="B73" s="16"/>
      <c r="C73" s="11"/>
      <c r="D73" s="7" t="s">
        <v>28</v>
      </c>
      <c r="E73" s="48" t="s">
        <v>96</v>
      </c>
      <c r="F73" s="49">
        <v>75</v>
      </c>
      <c r="G73" s="49">
        <v>13.7</v>
      </c>
      <c r="H73" s="49">
        <v>13</v>
      </c>
      <c r="I73" s="49">
        <v>12.3</v>
      </c>
      <c r="J73" s="49">
        <v>221.4</v>
      </c>
      <c r="K73" s="50" t="s">
        <v>42</v>
      </c>
      <c r="L73" s="49">
        <v>23.02</v>
      </c>
    </row>
    <row r="74" spans="1:12" ht="14.4">
      <c r="A74" s="24"/>
      <c r="B74" s="16"/>
      <c r="C74" s="11"/>
      <c r="D74" s="7" t="s">
        <v>29</v>
      </c>
      <c r="E74" s="54" t="s">
        <v>97</v>
      </c>
      <c r="F74" s="55">
        <v>150</v>
      </c>
      <c r="G74" s="55">
        <v>3.1</v>
      </c>
      <c r="H74" s="55">
        <v>5.3</v>
      </c>
      <c r="I74" s="55">
        <v>19.8</v>
      </c>
      <c r="J74" s="55">
        <v>139.4</v>
      </c>
      <c r="K74" s="56" t="s">
        <v>98</v>
      </c>
      <c r="L74" s="55">
        <v>6</v>
      </c>
    </row>
    <row r="75" spans="1:12" ht="14.4">
      <c r="A75" s="24"/>
      <c r="B75" s="16"/>
      <c r="C75" s="11"/>
      <c r="D75" s="7" t="s">
        <v>30</v>
      </c>
      <c r="E75" s="48" t="s">
        <v>99</v>
      </c>
      <c r="F75" s="49">
        <v>200</v>
      </c>
      <c r="G75" s="49">
        <v>0.5</v>
      </c>
      <c r="H75" s="49">
        <v>0</v>
      </c>
      <c r="I75" s="49">
        <v>19.8</v>
      </c>
      <c r="J75" s="49">
        <v>81</v>
      </c>
      <c r="K75" s="50" t="s">
        <v>44</v>
      </c>
      <c r="L75" s="49">
        <v>3</v>
      </c>
    </row>
    <row r="76" spans="1:12" ht="14.4">
      <c r="A76" s="24"/>
      <c r="B76" s="16"/>
      <c r="C76" s="11"/>
      <c r="D76" s="7" t="s">
        <v>31</v>
      </c>
      <c r="E76" s="48" t="s">
        <v>81</v>
      </c>
      <c r="F76" s="49">
        <v>90</v>
      </c>
      <c r="G76" s="49">
        <v>6.8</v>
      </c>
      <c r="H76" s="49">
        <v>0.7</v>
      </c>
      <c r="I76" s="49">
        <v>44.3</v>
      </c>
      <c r="J76" s="49">
        <v>211</v>
      </c>
      <c r="K76" s="50" t="s">
        <v>37</v>
      </c>
      <c r="L76" s="49">
        <v>2.7</v>
      </c>
    </row>
    <row r="77" spans="1:12" ht="14.4">
      <c r="A77" s="24"/>
      <c r="B77" s="16"/>
      <c r="C77" s="11"/>
      <c r="D77" s="7" t="s">
        <v>32</v>
      </c>
      <c r="E77" s="48" t="s">
        <v>93</v>
      </c>
      <c r="F77" s="49">
        <v>40</v>
      </c>
      <c r="G77" s="49">
        <v>2.6</v>
      </c>
      <c r="H77" s="49">
        <v>0.5</v>
      </c>
      <c r="I77" s="49">
        <v>13.4</v>
      </c>
      <c r="J77" s="49">
        <v>68.3</v>
      </c>
      <c r="K77" s="50" t="s">
        <v>37</v>
      </c>
      <c r="L77" s="49">
        <v>1.8</v>
      </c>
    </row>
    <row r="78" spans="1:12" ht="14.4">
      <c r="A78" s="24"/>
      <c r="B78" s="16"/>
      <c r="C78" s="11"/>
      <c r="D78" s="6"/>
      <c r="E78" s="48" t="s">
        <v>100</v>
      </c>
      <c r="F78" s="49">
        <v>20</v>
      </c>
      <c r="G78" s="49">
        <v>0.7</v>
      </c>
      <c r="H78" s="49">
        <v>0.5</v>
      </c>
      <c r="I78" s="49">
        <v>1.8</v>
      </c>
      <c r="J78" s="49">
        <v>14.1</v>
      </c>
      <c r="K78" s="50" t="s">
        <v>101</v>
      </c>
      <c r="L78" s="49">
        <v>1</v>
      </c>
    </row>
    <row r="79" spans="1:12" ht="14.4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4.4">
      <c r="A80" s="25"/>
      <c r="B80" s="18"/>
      <c r="C80" s="8"/>
      <c r="D80" s="19" t="s">
        <v>33</v>
      </c>
      <c r="E80" s="12"/>
      <c r="F80" s="20">
        <f>SUM(F71:F79)</f>
        <v>775</v>
      </c>
      <c r="G80" s="20">
        <f t="shared" ref="G80" si="34">SUM(G71:G79)</f>
        <v>32.400000000000006</v>
      </c>
      <c r="H80" s="20">
        <f t="shared" ref="H80" si="35">SUM(H71:H79)</f>
        <v>25.8</v>
      </c>
      <c r="I80" s="20">
        <f t="shared" ref="I80" si="36">SUM(I71:I79)</f>
        <v>122.7</v>
      </c>
      <c r="J80" s="20">
        <f t="shared" ref="J80:L80" si="37">SUM(J71:J79)</f>
        <v>852.1</v>
      </c>
      <c r="K80" s="26"/>
      <c r="L80" s="20">
        <f t="shared" si="37"/>
        <v>55.519999999999996</v>
      </c>
    </row>
    <row r="81" spans="1:12" ht="15.75" customHeight="1" thickBot="1">
      <c r="A81" s="30">
        <f>A63</f>
        <v>1</v>
      </c>
      <c r="B81" s="31">
        <f>B63</f>
        <v>4</v>
      </c>
      <c r="C81" s="60" t="s">
        <v>4</v>
      </c>
      <c r="D81" s="61"/>
      <c r="E81" s="32"/>
      <c r="F81" s="33">
        <f>F70+F80</f>
        <v>1275</v>
      </c>
      <c r="G81" s="33">
        <f t="shared" ref="G81" si="38">G70+G80</f>
        <v>56.7</v>
      </c>
      <c r="H81" s="33">
        <f t="shared" ref="H81" si="39">H70+H80</f>
        <v>50.900000000000006</v>
      </c>
      <c r="I81" s="33">
        <f t="shared" ref="I81" si="40">I70+I80</f>
        <v>176.5</v>
      </c>
      <c r="J81" s="33">
        <f t="shared" ref="J81:L81" si="41">J70+J80</f>
        <v>1389.3000000000002</v>
      </c>
      <c r="K81" s="33"/>
      <c r="L81" s="33">
        <f t="shared" si="41"/>
        <v>79.02</v>
      </c>
    </row>
    <row r="82" spans="1:12" ht="14.4">
      <c r="A82" s="21">
        <v>1</v>
      </c>
      <c r="B82" s="22">
        <v>5</v>
      </c>
      <c r="C82" s="23" t="s">
        <v>20</v>
      </c>
      <c r="D82" s="5" t="s">
        <v>21</v>
      </c>
      <c r="E82" s="57" t="s">
        <v>102</v>
      </c>
      <c r="F82" s="52">
        <v>200</v>
      </c>
      <c r="G82" s="52">
        <v>4.5999999999999996</v>
      </c>
      <c r="H82" s="52">
        <v>5.8</v>
      </c>
      <c r="I82" s="52">
        <v>24.3</v>
      </c>
      <c r="J82" s="52">
        <v>167.2</v>
      </c>
      <c r="K82" s="53" t="s">
        <v>103</v>
      </c>
      <c r="L82" s="52">
        <v>15</v>
      </c>
    </row>
    <row r="83" spans="1:12" ht="14.4">
      <c r="A83" s="24"/>
      <c r="B83" s="16"/>
      <c r="C83" s="11"/>
      <c r="D83" s="6"/>
      <c r="E83" s="48"/>
      <c r="F83" s="49"/>
      <c r="G83" s="49"/>
      <c r="H83" s="49"/>
      <c r="I83" s="49"/>
      <c r="J83" s="49"/>
      <c r="K83" s="50"/>
      <c r="L83" s="49"/>
    </row>
    <row r="84" spans="1:12" ht="14.4">
      <c r="A84" s="24"/>
      <c r="B84" s="16"/>
      <c r="C84" s="11"/>
      <c r="D84" s="7" t="s">
        <v>22</v>
      </c>
      <c r="E84" s="48" t="s">
        <v>79</v>
      </c>
      <c r="F84" s="49">
        <v>200</v>
      </c>
      <c r="G84" s="49">
        <v>0.2</v>
      </c>
      <c r="H84" s="49">
        <v>0</v>
      </c>
      <c r="I84" s="49">
        <v>0.1</v>
      </c>
      <c r="J84" s="49">
        <v>1.4</v>
      </c>
      <c r="K84" s="50" t="s">
        <v>80</v>
      </c>
      <c r="L84" s="49">
        <v>2.8</v>
      </c>
    </row>
    <row r="85" spans="1:12" ht="14.4">
      <c r="A85" s="24"/>
      <c r="B85" s="16"/>
      <c r="C85" s="11"/>
      <c r="D85" s="7" t="s">
        <v>23</v>
      </c>
      <c r="E85" s="48" t="s">
        <v>93</v>
      </c>
      <c r="F85" s="49">
        <v>40</v>
      </c>
      <c r="G85" s="49">
        <v>2.6</v>
      </c>
      <c r="H85" s="49">
        <v>0.5</v>
      </c>
      <c r="I85" s="49">
        <v>13.4</v>
      </c>
      <c r="J85" s="49">
        <v>68.3</v>
      </c>
      <c r="K85" s="50" t="s">
        <v>37</v>
      </c>
      <c r="L85" s="49">
        <v>1.8</v>
      </c>
    </row>
    <row r="86" spans="1:12" ht="14.4">
      <c r="A86" s="24"/>
      <c r="B86" s="16"/>
      <c r="C86" s="11"/>
      <c r="D86" s="7" t="s">
        <v>24</v>
      </c>
      <c r="E86" s="54"/>
      <c r="F86" s="55"/>
      <c r="G86" s="55"/>
      <c r="H86" s="55"/>
      <c r="I86" s="55"/>
      <c r="J86" s="55"/>
      <c r="K86" s="56"/>
      <c r="L86" s="55"/>
    </row>
    <row r="87" spans="1:12" ht="14.4">
      <c r="A87" s="24"/>
      <c r="B87" s="16"/>
      <c r="C87" s="11"/>
      <c r="D87" s="6"/>
      <c r="E87" s="48" t="s">
        <v>104</v>
      </c>
      <c r="F87" s="49">
        <v>200</v>
      </c>
      <c r="G87" s="49">
        <v>1</v>
      </c>
      <c r="H87" s="49">
        <v>0.2</v>
      </c>
      <c r="I87" s="49">
        <v>20.2</v>
      </c>
      <c r="J87" s="49">
        <v>86.6</v>
      </c>
      <c r="K87" s="50" t="s">
        <v>37</v>
      </c>
      <c r="L87" s="49">
        <v>23</v>
      </c>
    </row>
    <row r="88" spans="1:12" ht="14.4">
      <c r="A88" s="24"/>
      <c r="B88" s="16"/>
      <c r="C88" s="11"/>
      <c r="D88" s="6"/>
      <c r="E88" s="48" t="s">
        <v>81</v>
      </c>
      <c r="F88" s="49">
        <v>90</v>
      </c>
      <c r="G88" s="49">
        <v>6.8</v>
      </c>
      <c r="H88" s="49">
        <v>0.7</v>
      </c>
      <c r="I88" s="49">
        <v>44.3</v>
      </c>
      <c r="J88" s="49">
        <v>211</v>
      </c>
      <c r="K88" s="50" t="s">
        <v>37</v>
      </c>
      <c r="L88" s="44">
        <v>2.7</v>
      </c>
    </row>
    <row r="89" spans="1:12" ht="14.4">
      <c r="A89" s="25"/>
      <c r="B89" s="18"/>
      <c r="C89" s="8"/>
      <c r="D89" s="19" t="s">
        <v>33</v>
      </c>
      <c r="E89" s="9"/>
      <c r="F89" s="20">
        <f>SUM(F82:F88)</f>
        <v>730</v>
      </c>
      <c r="G89" s="20">
        <f t="shared" ref="G89:J89" si="42">SUM(G82:G88)</f>
        <v>15.2</v>
      </c>
      <c r="H89" s="20">
        <f t="shared" si="42"/>
        <v>7.2</v>
      </c>
      <c r="I89" s="20">
        <f t="shared" si="42"/>
        <v>102.3</v>
      </c>
      <c r="J89" s="20">
        <f t="shared" si="42"/>
        <v>534.5</v>
      </c>
      <c r="K89" s="26"/>
      <c r="L89" s="20">
        <v>45.3</v>
      </c>
    </row>
    <row r="90" spans="1:12" ht="14.4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 t="s">
        <v>105</v>
      </c>
      <c r="F90" s="44">
        <v>60</v>
      </c>
      <c r="G90" s="44">
        <v>0.5</v>
      </c>
      <c r="H90" s="44">
        <v>0.1</v>
      </c>
      <c r="I90" s="44">
        <v>1.5</v>
      </c>
      <c r="J90" s="44">
        <v>8.5</v>
      </c>
      <c r="K90" s="45" t="s">
        <v>106</v>
      </c>
      <c r="L90" s="44">
        <v>3</v>
      </c>
    </row>
    <row r="91" spans="1:12" ht="14.4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  <c r="L91" s="44"/>
    </row>
    <row r="92" spans="1:12" ht="14.4">
      <c r="A92" s="24"/>
      <c r="B92" s="16"/>
      <c r="C92" s="11"/>
      <c r="D92" s="7" t="s">
        <v>28</v>
      </c>
      <c r="E92" s="48" t="s">
        <v>107</v>
      </c>
      <c r="F92" s="49">
        <v>80</v>
      </c>
      <c r="G92" s="49">
        <v>25.7</v>
      </c>
      <c r="H92" s="49">
        <v>1.9</v>
      </c>
      <c r="I92" s="49">
        <v>0.9</v>
      </c>
      <c r="J92" s="49">
        <v>123.8</v>
      </c>
      <c r="K92" s="50" t="s">
        <v>108</v>
      </c>
      <c r="L92" s="49">
        <v>13.72</v>
      </c>
    </row>
    <row r="93" spans="1:12" ht="14.4">
      <c r="A93" s="24"/>
      <c r="B93" s="16"/>
      <c r="C93" s="11"/>
      <c r="D93" s="7" t="s">
        <v>29</v>
      </c>
      <c r="E93" s="48" t="s">
        <v>109</v>
      </c>
      <c r="F93" s="49">
        <v>150</v>
      </c>
      <c r="G93" s="49">
        <v>3.6</v>
      </c>
      <c r="H93" s="49">
        <v>4.8</v>
      </c>
      <c r="I93" s="49">
        <v>36.4</v>
      </c>
      <c r="J93" s="49">
        <v>203.5</v>
      </c>
      <c r="K93" s="50" t="s">
        <v>110</v>
      </c>
      <c r="L93" s="49">
        <v>6</v>
      </c>
    </row>
    <row r="94" spans="1:12" ht="14.4">
      <c r="A94" s="24"/>
      <c r="B94" s="16"/>
      <c r="C94" s="11"/>
      <c r="D94" s="7" t="s">
        <v>30</v>
      </c>
      <c r="E94" s="48" t="s">
        <v>74</v>
      </c>
      <c r="F94" s="49">
        <v>200</v>
      </c>
      <c r="G94" s="49">
        <v>0.1</v>
      </c>
      <c r="H94" s="49">
        <v>0</v>
      </c>
      <c r="I94" s="49">
        <v>14</v>
      </c>
      <c r="J94" s="49">
        <v>56.8</v>
      </c>
      <c r="K94" s="50" t="s">
        <v>75</v>
      </c>
      <c r="L94" s="49">
        <v>5</v>
      </c>
    </row>
    <row r="95" spans="1:12" ht="14.4">
      <c r="A95" s="24"/>
      <c r="B95" s="16"/>
      <c r="C95" s="11"/>
      <c r="D95" s="7" t="s">
        <v>31</v>
      </c>
      <c r="E95" s="48" t="s">
        <v>81</v>
      </c>
      <c r="F95" s="49">
        <v>90</v>
      </c>
      <c r="G95" s="49">
        <v>6.8</v>
      </c>
      <c r="H95" s="49">
        <v>0.7</v>
      </c>
      <c r="I95" s="49">
        <v>44.3</v>
      </c>
      <c r="J95" s="49">
        <v>211</v>
      </c>
      <c r="K95" s="50" t="s">
        <v>37</v>
      </c>
      <c r="L95" s="49">
        <v>2.7</v>
      </c>
    </row>
    <row r="96" spans="1:12" ht="14.4">
      <c r="A96" s="24"/>
      <c r="B96" s="16"/>
      <c r="C96" s="11"/>
      <c r="D96" s="7" t="s">
        <v>32</v>
      </c>
      <c r="E96" s="48" t="s">
        <v>93</v>
      </c>
      <c r="F96" s="49">
        <v>40</v>
      </c>
      <c r="G96" s="49">
        <v>2.6</v>
      </c>
      <c r="H96" s="49">
        <v>0.5</v>
      </c>
      <c r="I96" s="49">
        <v>13.4</v>
      </c>
      <c r="J96" s="49">
        <v>68.3</v>
      </c>
      <c r="K96" s="50" t="s">
        <v>37</v>
      </c>
      <c r="L96" s="49">
        <v>1.8</v>
      </c>
    </row>
    <row r="97" spans="1:12" ht="14.4">
      <c r="A97" s="24"/>
      <c r="B97" s="16"/>
      <c r="C97" s="11"/>
      <c r="D97" s="6"/>
      <c r="E97" s="48" t="s">
        <v>111</v>
      </c>
      <c r="F97" s="49">
        <v>20</v>
      </c>
      <c r="G97" s="49">
        <v>0.6</v>
      </c>
      <c r="H97" s="49">
        <v>3.3</v>
      </c>
      <c r="I97" s="49">
        <v>1.3</v>
      </c>
      <c r="J97" s="49">
        <v>37.200000000000003</v>
      </c>
      <c r="K97" s="50" t="s">
        <v>112</v>
      </c>
      <c r="L97" s="49">
        <v>1.5</v>
      </c>
    </row>
    <row r="98" spans="1:12" ht="14.4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4.4">
      <c r="A99" s="25"/>
      <c r="B99" s="18"/>
      <c r="C99" s="8"/>
      <c r="D99" s="19" t="s">
        <v>33</v>
      </c>
      <c r="E99" s="12"/>
      <c r="F99" s="20">
        <f>SUM(F90:F98)</f>
        <v>640</v>
      </c>
      <c r="G99" s="20">
        <f t="shared" ref="G99" si="43">SUM(G90:G98)</f>
        <v>39.900000000000006</v>
      </c>
      <c r="H99" s="20">
        <f t="shared" ref="H99" si="44">SUM(H90:H98)</f>
        <v>11.3</v>
      </c>
      <c r="I99" s="20">
        <f t="shared" ref="I99" si="45">SUM(I90:I98)</f>
        <v>111.8</v>
      </c>
      <c r="J99" s="20">
        <f t="shared" ref="J99" si="46">SUM(J90:J98)</f>
        <v>709.1</v>
      </c>
      <c r="K99" s="26"/>
      <c r="L99" s="20">
        <v>33.72</v>
      </c>
    </row>
    <row r="100" spans="1:12" ht="15.75" customHeight="1" thickBot="1">
      <c r="A100" s="30">
        <f>A82</f>
        <v>1</v>
      </c>
      <c r="B100" s="31">
        <f>B82</f>
        <v>5</v>
      </c>
      <c r="C100" s="60" t="s">
        <v>4</v>
      </c>
      <c r="D100" s="61"/>
      <c r="E100" s="32"/>
      <c r="F100" s="33">
        <f>F89+F99</f>
        <v>1370</v>
      </c>
      <c r="G100" s="33">
        <f t="shared" ref="G100" si="47">G89+G99</f>
        <v>55.100000000000009</v>
      </c>
      <c r="H100" s="33">
        <f t="shared" ref="H100" si="48">H89+H99</f>
        <v>18.5</v>
      </c>
      <c r="I100" s="33">
        <f t="shared" ref="I100" si="49">I89+I99</f>
        <v>214.1</v>
      </c>
      <c r="J100" s="33">
        <f t="shared" ref="J100:L100" si="50">J89+J99</f>
        <v>1243.5999999999999</v>
      </c>
      <c r="K100" s="33"/>
      <c r="L100" s="33">
        <f t="shared" si="50"/>
        <v>79.02</v>
      </c>
    </row>
    <row r="101" spans="1:12" ht="14.4">
      <c r="A101" s="21">
        <v>2</v>
      </c>
      <c r="B101" s="22">
        <v>1</v>
      </c>
      <c r="C101" s="23" t="s">
        <v>20</v>
      </c>
      <c r="D101" s="5" t="s">
        <v>21</v>
      </c>
      <c r="E101" s="51"/>
      <c r="F101" s="52"/>
      <c r="G101" s="52"/>
      <c r="H101" s="52"/>
      <c r="I101" s="52"/>
      <c r="J101" s="52"/>
      <c r="K101" s="53"/>
      <c r="L101" s="52"/>
    </row>
    <row r="102" spans="1:12" ht="14.4">
      <c r="A102" s="24"/>
      <c r="B102" s="16"/>
      <c r="C102" s="11"/>
      <c r="D102" s="6"/>
      <c r="E102" s="48"/>
      <c r="F102" s="49"/>
      <c r="G102" s="49"/>
      <c r="H102" s="49"/>
      <c r="I102" s="49"/>
      <c r="J102" s="49"/>
      <c r="K102" s="50"/>
      <c r="L102" s="49"/>
    </row>
    <row r="103" spans="1:12" ht="14.4">
      <c r="A103" s="24"/>
      <c r="B103" s="16"/>
      <c r="C103" s="11"/>
      <c r="D103" s="7" t="s">
        <v>22</v>
      </c>
      <c r="E103" s="48"/>
      <c r="F103" s="49"/>
      <c r="G103" s="49"/>
      <c r="H103" s="49"/>
      <c r="I103" s="49"/>
      <c r="J103" s="49"/>
      <c r="K103" s="50"/>
      <c r="L103" s="49"/>
    </row>
    <row r="104" spans="1:12" ht="14.4">
      <c r="A104" s="24"/>
      <c r="B104" s="16"/>
      <c r="C104" s="11"/>
      <c r="D104" s="7" t="s">
        <v>23</v>
      </c>
      <c r="E104" s="48"/>
      <c r="F104" s="49"/>
      <c r="G104" s="49"/>
      <c r="H104" s="49"/>
      <c r="I104" s="49"/>
      <c r="J104" s="49"/>
      <c r="K104" s="50"/>
      <c r="L104" s="49"/>
    </row>
    <row r="105" spans="1:12" ht="14.4">
      <c r="A105" s="24"/>
      <c r="B105" s="16"/>
      <c r="C105" s="11"/>
      <c r="D105" s="7" t="s">
        <v>24</v>
      </c>
      <c r="E105" s="54"/>
      <c r="F105" s="55"/>
      <c r="G105" s="55"/>
      <c r="H105" s="55"/>
      <c r="I105" s="55"/>
      <c r="J105" s="55"/>
      <c r="K105" s="56"/>
      <c r="L105" s="55"/>
    </row>
    <row r="106" spans="1:12" ht="15" thickBot="1">
      <c r="A106" s="24"/>
      <c r="B106" s="16"/>
      <c r="C106" s="11"/>
      <c r="D106" s="6"/>
      <c r="E106" s="48"/>
      <c r="F106" s="49"/>
      <c r="G106" s="49"/>
      <c r="H106" s="49"/>
      <c r="I106" s="49"/>
      <c r="J106" s="49"/>
      <c r="K106" s="50"/>
      <c r="L106" s="49"/>
    </row>
    <row r="107" spans="1:12" ht="14.4">
      <c r="A107" s="24"/>
      <c r="B107" s="16"/>
      <c r="C107" s="11"/>
      <c r="D107" s="6"/>
      <c r="E107" s="40"/>
      <c r="F107" s="44"/>
      <c r="G107" s="44"/>
      <c r="H107" s="44"/>
      <c r="I107" s="44"/>
      <c r="J107" s="44"/>
      <c r="K107" s="45"/>
      <c r="L107" s="44"/>
    </row>
    <row r="108" spans="1:12" ht="14.4">
      <c r="A108" s="25"/>
      <c r="B108" s="18"/>
      <c r="C108" s="8"/>
      <c r="D108" s="19" t="s">
        <v>33</v>
      </c>
      <c r="E108" s="9"/>
      <c r="F108" s="20"/>
      <c r="G108" s="20"/>
      <c r="H108" s="20">
        <f t="shared" ref="H108:J108" si="51">SUM(H101:H107)</f>
        <v>0</v>
      </c>
      <c r="I108" s="20">
        <f t="shared" si="51"/>
        <v>0</v>
      </c>
      <c r="J108" s="20">
        <f t="shared" si="51"/>
        <v>0</v>
      </c>
      <c r="K108" s="26"/>
      <c r="L108" s="20"/>
    </row>
    <row r="109" spans="1:12" ht="14.4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  <c r="L109" s="44"/>
    </row>
    <row r="110" spans="1:12" ht="14.4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  <c r="L110" s="44"/>
    </row>
    <row r="111" spans="1:12" ht="14.4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  <c r="L111" s="44"/>
    </row>
    <row r="112" spans="1:12" ht="14.4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  <c r="L112" s="44"/>
    </row>
    <row r="113" spans="1:12" ht="14.4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  <c r="L113" s="44"/>
    </row>
    <row r="114" spans="1:12" ht="14.4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  <c r="L114" s="44"/>
    </row>
    <row r="115" spans="1:12" ht="14.4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  <c r="L115" s="44"/>
    </row>
    <row r="116" spans="1:12" ht="14.4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4.4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4.4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  <c r="L118" s="20">
        <f t="shared" ref="L118" si="53">SUM(L109:L117)</f>
        <v>0</v>
      </c>
    </row>
    <row r="119" spans="1:12" ht="15" thickBot="1">
      <c r="A119" s="30">
        <f>A101</f>
        <v>2</v>
      </c>
      <c r="B119" s="31">
        <f>B101</f>
        <v>1</v>
      </c>
      <c r="C119" s="60" t="s">
        <v>4</v>
      </c>
      <c r="D119" s="61"/>
      <c r="E119" s="32"/>
      <c r="F119" s="33">
        <f>F108+F118</f>
        <v>0</v>
      </c>
      <c r="G119" s="33">
        <f t="shared" ref="G119" si="54">G108+G118</f>
        <v>0</v>
      </c>
      <c r="H119" s="33">
        <f t="shared" ref="H119" si="55">H108+H118</f>
        <v>0</v>
      </c>
      <c r="I119" s="33">
        <f t="shared" ref="I119" si="56">I108+I118</f>
        <v>0</v>
      </c>
      <c r="J119" s="33">
        <f t="shared" ref="J119:L119" si="57">J108+J118</f>
        <v>0</v>
      </c>
      <c r="K119" s="33"/>
      <c r="L119" s="33">
        <f t="shared" si="57"/>
        <v>0</v>
      </c>
    </row>
    <row r="120" spans="1:12" ht="14.4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  <c r="L120" s="41"/>
    </row>
    <row r="121" spans="1:12" ht="14.4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4.4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  <c r="L122" s="44"/>
    </row>
    <row r="123" spans="1:12" ht="14.4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  <c r="L123" s="44"/>
    </row>
    <row r="124" spans="1:12" ht="14.4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  <c r="L124" s="44"/>
    </row>
    <row r="125" spans="1:12" ht="14.4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  <c r="L125" s="44"/>
    </row>
    <row r="126" spans="1:12" ht="14.4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4.4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8">SUM(G120:G126)</f>
        <v>0</v>
      </c>
      <c r="H127" s="20">
        <f t="shared" si="58"/>
        <v>0</v>
      </c>
      <c r="I127" s="20">
        <f t="shared" si="58"/>
        <v>0</v>
      </c>
      <c r="J127" s="20">
        <f t="shared" si="58"/>
        <v>0</v>
      </c>
      <c r="K127" s="26"/>
      <c r="L127" s="20">
        <f t="shared" ref="L127" si="59">SUM(L120:L126)</f>
        <v>0</v>
      </c>
    </row>
    <row r="128" spans="1:12" ht="14.4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  <c r="L128" s="44"/>
    </row>
    <row r="129" spans="1:12" ht="14.4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  <c r="L129" s="44"/>
    </row>
    <row r="130" spans="1:12" ht="14.4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  <c r="L130" s="44"/>
    </row>
    <row r="131" spans="1:12" ht="14.4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  <c r="L131" s="44"/>
    </row>
    <row r="132" spans="1:12" ht="14.4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  <c r="L132" s="44"/>
    </row>
    <row r="133" spans="1:12" ht="14.4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  <c r="L133" s="44"/>
    </row>
    <row r="134" spans="1:12" ht="14.4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  <c r="L134" s="44"/>
    </row>
    <row r="135" spans="1:12" ht="14.4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</row>
    <row r="136" spans="1:12" ht="14.4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4.4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60">SUM(G128:G136)</f>
        <v>0</v>
      </c>
      <c r="H137" s="20">
        <f t="shared" si="60"/>
        <v>0</v>
      </c>
      <c r="I137" s="20">
        <f t="shared" si="60"/>
        <v>0</v>
      </c>
      <c r="J137" s="20">
        <f t="shared" si="60"/>
        <v>0</v>
      </c>
      <c r="K137" s="26"/>
      <c r="L137" s="20">
        <f t="shared" ref="L137" si="61">SUM(L128:L136)</f>
        <v>0</v>
      </c>
    </row>
    <row r="138" spans="1:12" ht="15" thickBot="1">
      <c r="A138" s="34">
        <f>A120</f>
        <v>2</v>
      </c>
      <c r="B138" s="34">
        <f>B120</f>
        <v>2</v>
      </c>
      <c r="C138" s="60" t="s">
        <v>4</v>
      </c>
      <c r="D138" s="61"/>
      <c r="E138" s="32"/>
      <c r="F138" s="33">
        <f>F127+F137</f>
        <v>0</v>
      </c>
      <c r="G138" s="33">
        <f t="shared" ref="G138" si="62">G127+G137</f>
        <v>0</v>
      </c>
      <c r="H138" s="33">
        <f t="shared" ref="H138" si="63">H127+H137</f>
        <v>0</v>
      </c>
      <c r="I138" s="33">
        <f t="shared" ref="I138" si="64">I127+I137</f>
        <v>0</v>
      </c>
      <c r="J138" s="33">
        <f t="shared" ref="J138:L138" si="65">J127+J137</f>
        <v>0</v>
      </c>
      <c r="K138" s="33"/>
      <c r="L138" s="33">
        <f t="shared" si="65"/>
        <v>0</v>
      </c>
    </row>
    <row r="139" spans="1:12" ht="14.4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  <c r="L139" s="41"/>
    </row>
    <row r="140" spans="1:12" ht="14.4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4.4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  <c r="L141" s="44"/>
    </row>
    <row r="142" spans="1:12" ht="15.75" customHeight="1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  <c r="L142" s="44"/>
    </row>
    <row r="143" spans="1:12" ht="14.4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  <c r="L143" s="44"/>
    </row>
    <row r="144" spans="1:12" ht="14.4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</row>
    <row r="145" spans="1:12" ht="14.4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4.4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6">SUM(G139:G145)</f>
        <v>0</v>
      </c>
      <c r="H146" s="20">
        <f t="shared" si="66"/>
        <v>0</v>
      </c>
      <c r="I146" s="20">
        <f t="shared" si="66"/>
        <v>0</v>
      </c>
      <c r="J146" s="20">
        <f t="shared" si="66"/>
        <v>0</v>
      </c>
      <c r="K146" s="26"/>
      <c r="L146" s="20">
        <f t="shared" ref="L146" si="67">SUM(L139:L145)</f>
        <v>0</v>
      </c>
    </row>
    <row r="147" spans="1:12" ht="14.4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  <c r="L147" s="44"/>
    </row>
    <row r="148" spans="1:12" ht="14.4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  <c r="L148" s="44"/>
    </row>
    <row r="149" spans="1:12" ht="14.4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  <c r="L149" s="44"/>
    </row>
    <row r="150" spans="1:12" ht="14.4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  <c r="L150" s="44"/>
    </row>
    <row r="151" spans="1:12" ht="14.4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  <c r="L151" s="44"/>
    </row>
    <row r="152" spans="1:12" ht="14.4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  <c r="L152" s="44"/>
    </row>
    <row r="153" spans="1:12" ht="14.4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  <c r="L153" s="44"/>
    </row>
    <row r="154" spans="1:12" ht="14.4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</row>
    <row r="155" spans="1:12" ht="14.4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4.4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8">SUM(G147:G155)</f>
        <v>0</v>
      </c>
      <c r="H156" s="20">
        <f t="shared" si="68"/>
        <v>0</v>
      </c>
      <c r="I156" s="20">
        <f t="shared" si="68"/>
        <v>0</v>
      </c>
      <c r="J156" s="20">
        <f t="shared" si="68"/>
        <v>0</v>
      </c>
      <c r="K156" s="26"/>
      <c r="L156" s="20">
        <f t="shared" ref="L156" si="69">SUM(L147:L155)</f>
        <v>0</v>
      </c>
    </row>
    <row r="157" spans="1:12" ht="15" thickBot="1">
      <c r="A157" s="30">
        <f>A139</f>
        <v>2</v>
      </c>
      <c r="B157" s="31">
        <f>B139</f>
        <v>3</v>
      </c>
      <c r="C157" s="60" t="s">
        <v>4</v>
      </c>
      <c r="D157" s="61"/>
      <c r="E157" s="32"/>
      <c r="F157" s="33">
        <f>F146+F156</f>
        <v>0</v>
      </c>
      <c r="G157" s="33">
        <f t="shared" ref="G157" si="70">G146+G156</f>
        <v>0</v>
      </c>
      <c r="H157" s="33">
        <f t="shared" ref="H157" si="71">H146+H156</f>
        <v>0</v>
      </c>
      <c r="I157" s="33">
        <f t="shared" ref="I157" si="72">I146+I156</f>
        <v>0</v>
      </c>
      <c r="J157" s="33">
        <f t="shared" ref="J157:L157" si="73">J146+J156</f>
        <v>0</v>
      </c>
      <c r="K157" s="33"/>
      <c r="L157" s="33">
        <f t="shared" si="73"/>
        <v>0</v>
      </c>
    </row>
    <row r="158" spans="1:12" ht="14.4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  <c r="L158" s="41"/>
    </row>
    <row r="159" spans="1:12" ht="14.4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  <c r="L159" s="44"/>
    </row>
    <row r="160" spans="1:12" ht="14.4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  <c r="L160" s="44"/>
    </row>
    <row r="161" spans="1:12" ht="14.4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  <c r="L161" s="44"/>
    </row>
    <row r="162" spans="1:12" ht="14.4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  <c r="L162" s="44"/>
    </row>
    <row r="163" spans="1:12" ht="14.4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4.4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4.4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74">SUM(G158:G164)</f>
        <v>0</v>
      </c>
      <c r="H165" s="20">
        <f t="shared" si="74"/>
        <v>0</v>
      </c>
      <c r="I165" s="20">
        <f t="shared" si="74"/>
        <v>0</v>
      </c>
      <c r="J165" s="20">
        <f t="shared" si="74"/>
        <v>0</v>
      </c>
      <c r="K165" s="26"/>
      <c r="L165" s="20">
        <f t="shared" ref="L165" si="75">SUM(L158:L164)</f>
        <v>0</v>
      </c>
    </row>
    <row r="166" spans="1:12" ht="14.4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  <c r="L166" s="44"/>
    </row>
    <row r="167" spans="1:12" ht="14.4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  <c r="L167" s="44"/>
    </row>
    <row r="168" spans="1:12" ht="14.4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  <c r="L168" s="44"/>
    </row>
    <row r="169" spans="1:12" ht="14.4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  <c r="L169" s="44"/>
    </row>
    <row r="170" spans="1:12" ht="14.4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  <c r="L170" s="44"/>
    </row>
    <row r="171" spans="1:12" ht="14.4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  <c r="L171" s="44"/>
    </row>
    <row r="172" spans="1:12" ht="14.4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  <c r="L172" s="44"/>
    </row>
    <row r="173" spans="1:12" ht="14.4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4.4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4.4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6">SUM(G166:G174)</f>
        <v>0</v>
      </c>
      <c r="H175" s="20">
        <f t="shared" si="76"/>
        <v>0</v>
      </c>
      <c r="I175" s="20">
        <f t="shared" si="76"/>
        <v>0</v>
      </c>
      <c r="J175" s="20">
        <f t="shared" si="76"/>
        <v>0</v>
      </c>
      <c r="K175" s="26"/>
      <c r="L175" s="20">
        <f t="shared" ref="L175" si="77">SUM(L166:L174)</f>
        <v>0</v>
      </c>
    </row>
    <row r="176" spans="1:12" ht="15" thickBot="1">
      <c r="A176" s="30">
        <f>A158</f>
        <v>2</v>
      </c>
      <c r="B176" s="31">
        <f>B158</f>
        <v>4</v>
      </c>
      <c r="C176" s="60" t="s">
        <v>4</v>
      </c>
      <c r="D176" s="61"/>
      <c r="E176" s="32"/>
      <c r="F176" s="33">
        <f>F165+F175</f>
        <v>0</v>
      </c>
      <c r="G176" s="33">
        <f t="shared" ref="G176" si="78">G165+G175</f>
        <v>0</v>
      </c>
      <c r="H176" s="33">
        <f t="shared" ref="H176" si="79">H165+H175</f>
        <v>0</v>
      </c>
      <c r="I176" s="33">
        <f t="shared" ref="I176" si="80">I165+I175</f>
        <v>0</v>
      </c>
      <c r="J176" s="33">
        <f t="shared" ref="J176:L176" si="81">J165+J175</f>
        <v>0</v>
      </c>
      <c r="K176" s="33"/>
      <c r="L176" s="33">
        <f t="shared" si="81"/>
        <v>0</v>
      </c>
    </row>
    <row r="177" spans="1:12" ht="14.4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  <c r="L177" s="41"/>
    </row>
    <row r="178" spans="1:12" ht="14.4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4.4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  <c r="L179" s="44"/>
    </row>
    <row r="180" spans="1:12" ht="14.4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  <c r="L180" s="44"/>
    </row>
    <row r="181" spans="1:12" ht="14.4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  <c r="L181" s="44"/>
    </row>
    <row r="182" spans="1:12" ht="14.4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4.4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82">SUM(G177:G183)</f>
        <v>0</v>
      </c>
      <c r="H184" s="20">
        <f t="shared" si="82"/>
        <v>0</v>
      </c>
      <c r="I184" s="20">
        <f t="shared" si="82"/>
        <v>0</v>
      </c>
      <c r="J184" s="20">
        <f t="shared" si="82"/>
        <v>0</v>
      </c>
      <c r="K184" s="26"/>
      <c r="L184" s="20">
        <f t="shared" ref="L184" si="83">SUM(L177:L183)</f>
        <v>0</v>
      </c>
    </row>
    <row r="185" spans="1:12" ht="14.4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  <c r="L185" s="44"/>
    </row>
    <row r="186" spans="1:12" ht="14.4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  <c r="L186" s="44"/>
    </row>
    <row r="187" spans="1:12" ht="14.4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  <c r="L187" s="44"/>
    </row>
    <row r="188" spans="1:12" ht="14.4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  <c r="L188" s="44"/>
    </row>
    <row r="189" spans="1:12" ht="14.4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  <c r="L189" s="44"/>
    </row>
    <row r="190" spans="1:12" ht="14.4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  <c r="L190" s="44"/>
    </row>
    <row r="191" spans="1:12" ht="14.4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  <c r="L191" s="44"/>
    </row>
    <row r="192" spans="1:12" ht="14.4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  <c r="L192" s="44"/>
    </row>
    <row r="193" spans="1:12" ht="14.4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4.4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84">SUM(G185:G193)</f>
        <v>0</v>
      </c>
      <c r="H194" s="20">
        <f t="shared" si="84"/>
        <v>0</v>
      </c>
      <c r="I194" s="20">
        <f t="shared" si="84"/>
        <v>0</v>
      </c>
      <c r="J194" s="20">
        <f t="shared" si="84"/>
        <v>0</v>
      </c>
      <c r="K194" s="26"/>
      <c r="L194" s="20">
        <f t="shared" ref="L194" si="85">SUM(L185:L193)</f>
        <v>0</v>
      </c>
    </row>
    <row r="195" spans="1:12" ht="15" thickBot="1">
      <c r="A195" s="30">
        <f>A177</f>
        <v>2</v>
      </c>
      <c r="B195" s="31">
        <f>B177</f>
        <v>5</v>
      </c>
      <c r="C195" s="60" t="s">
        <v>4</v>
      </c>
      <c r="D195" s="61"/>
      <c r="E195" s="32"/>
      <c r="F195" s="33">
        <f>F184+F194</f>
        <v>0</v>
      </c>
      <c r="G195" s="33">
        <f t="shared" ref="G195" si="86">G184+G194</f>
        <v>0</v>
      </c>
      <c r="H195" s="33">
        <f t="shared" ref="H195" si="87">H184+H194</f>
        <v>0</v>
      </c>
      <c r="I195" s="33">
        <f t="shared" ref="I195" si="88">I184+I194</f>
        <v>0</v>
      </c>
      <c r="J195" s="33">
        <f t="shared" ref="J195:L195" si="89">J184+J194</f>
        <v>0</v>
      </c>
      <c r="K195" s="33"/>
      <c r="L195" s="33">
        <f t="shared" si="89"/>
        <v>0</v>
      </c>
    </row>
    <row r="196" spans="1:12" ht="13.8" thickBot="1">
      <c r="A196" s="28"/>
      <c r="B196" s="29"/>
      <c r="C196" s="62" t="s">
        <v>5</v>
      </c>
      <c r="D196" s="62"/>
      <c r="E196" s="62"/>
      <c r="F196" s="35">
        <f>(F24+F43+F62+F81+F100+F119+F138+F157+F176+F195)/(IF(F24=0,0,1)+IF(F43=0,0,1)+IF(F62=0,0,1)+IF(F81=0,0,1)+IF(F100=0,0,1)+IF(F119=0,0,1)+IF(F138=0,0,1)+IF(F157=0,0,1)+IF(F176=0,0,1)+IF(F195=0,0,1))</f>
        <v>1329</v>
      </c>
      <c r="G196" s="35">
        <f t="shared" ref="G196:J196" si="90">(G24+G43+G62+G81+G100+G119+G138+G157+G176+G195)/(IF(G24=0,0,1)+IF(G43=0,0,1)+IF(G62=0,0,1)+IF(G81=0,0,1)+IF(G100=0,0,1)+IF(G119=0,0,1)+IF(G138=0,0,1)+IF(G157=0,0,1)+IF(G176=0,0,1)+IF(G195=0,0,1))</f>
        <v>62.075000000000003</v>
      </c>
      <c r="H196" s="35">
        <f t="shared" si="90"/>
        <v>39.96</v>
      </c>
      <c r="I196" s="35">
        <f t="shared" si="90"/>
        <v>194.2</v>
      </c>
      <c r="J196" s="35">
        <f t="shared" si="90"/>
        <v>1343.3400000000001</v>
      </c>
      <c r="K196" s="35"/>
      <c r="L196" s="35">
        <f t="shared" ref="L196" si="91">(L24+L43+L62+L81+L100+L119+L138+L157+L176+L195)/(IF(L24=0,0,1)+IF(L43=0,0,1)+IF(L62=0,0,1)+IF(L81=0,0,1)+IF(L100=0,0,1)+IF(L119=0,0,1)+IF(L138=0,0,1)+IF(L157=0,0,1)+IF(L176=0,0,1)+IF(L195=0,0,1))</f>
        <v>79.02</v>
      </c>
    </row>
  </sheetData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2025-09-01T15:58:21Z</dcterms:modified>
</cp:coreProperties>
</file>